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Barème Extrasco Mercredis AJ" sheetId="1" r:id="rId1"/>
  </sheets>
  <definedNames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xlnm.Print_Area" localSheetId="0">'Barème Extrasco Mercredis AJ'!$A$1:$H$64</definedName>
  </definedNames>
  <calcPr fullCalcOnLoad="1"/>
</workbook>
</file>

<file path=xl/sharedStrings.xml><?xml version="1.0" encoding="utf-8"?>
<sst xmlns="http://schemas.openxmlformats.org/spreadsheetml/2006/main" count="95" uniqueCount="34">
  <si>
    <t>Gestionnaire</t>
  </si>
  <si>
    <t>Equipement</t>
  </si>
  <si>
    <t>Période de validité</t>
  </si>
  <si>
    <t>QF</t>
  </si>
  <si>
    <t>0 à 565 €</t>
  </si>
  <si>
    <t>766 à 965 €</t>
  </si>
  <si>
    <t>966 € et plus</t>
  </si>
  <si>
    <t>566 € à 765 €</t>
  </si>
  <si>
    <t>TARIFS  A LA JOURNEE</t>
  </si>
  <si>
    <t>TARIFS  A LA SEMAINE</t>
  </si>
  <si>
    <t>TARIFS  1/2 JOURNEE</t>
  </si>
  <si>
    <t>Barème
Cœur</t>
  </si>
  <si>
    <t>Tarifs
appliqués</t>
  </si>
  <si>
    <r>
      <rPr>
        <b/>
        <sz val="12"/>
        <rFont val="Calibri"/>
        <family val="2"/>
      </rPr>
      <t>Tarifs appliqués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Minoration de 10 %
à partir du 2ème enfant</t>
    </r>
  </si>
  <si>
    <r>
      <rPr>
        <b/>
        <sz val="12"/>
        <rFont val="Calibri"/>
        <family val="2"/>
      </rPr>
      <t xml:space="preserve">Tarifs appliqués 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Majoration de 5 % pour l'accueil d'enfants  d'une collectivité qui ne finance pas</t>
    </r>
  </si>
  <si>
    <t>minimum
- 25 %</t>
  </si>
  <si>
    <t>maximum
+ 25 %</t>
  </si>
  <si>
    <t>Avec encadrement sur une journée sans le repas</t>
  </si>
  <si>
    <t>Avec encadrement sur une 1/2 journée avec le repas</t>
  </si>
  <si>
    <t>Avec encadrement sur une 1/2 journée sans le repas</t>
  </si>
  <si>
    <t xml:space="preserve"> BAREME PARTICIPATION DES FAMILLES 2024</t>
  </si>
  <si>
    <t>Avec encadrement sur une journée  avec le  repas</t>
  </si>
  <si>
    <t>Avec encadrement sur une journée  avec le repas</t>
  </si>
  <si>
    <r>
      <t xml:space="preserve">Quotient Familial
</t>
    </r>
    <r>
      <rPr>
        <i/>
        <sz val="10"/>
        <rFont val="Calibri"/>
        <family val="2"/>
      </rPr>
      <t>Indiquez les tranches retenues</t>
    </r>
  </si>
  <si>
    <r>
      <rPr>
        <b/>
        <sz val="12"/>
        <rFont val="Calibri"/>
        <family val="2"/>
      </rPr>
      <t xml:space="preserve">Tarifs autres
</t>
    </r>
    <r>
      <rPr>
        <i/>
        <sz val="10"/>
        <rFont val="Calibri"/>
        <family val="2"/>
      </rPr>
      <t>à préciser</t>
    </r>
  </si>
  <si>
    <t>Tarifs sous forme d'adhésion</t>
  </si>
  <si>
    <t>Comme stipulé dans la convention d'objectifs et de financement de la prestation de service Alsh
la tarification doit être modulée 2 tranches mininum)  pour permettre une accessibilité financière à toutes les familles</t>
  </si>
  <si>
    <t>Pas d'application du barème en 4 tranches - Tarifs sous forme d'adhésion ou autres</t>
  </si>
  <si>
    <t>Extrascolaire - Mercredis - Accueil Adolescents</t>
  </si>
  <si>
    <t>Applicable au 1er janvier 2024</t>
  </si>
  <si>
    <t>Tarif préconisé</t>
  </si>
  <si>
    <t xml:space="preserve"> - Tarifs préconisés par la Caf de l'Indre pour permettre une accessibilité financière à toutes les familles au moyen de</t>
  </si>
  <si>
    <t xml:space="preserve">    tarifications modulées (cf article 4 de la convention d'objectifs et de financement de la prestation de service Alsh)</t>
  </si>
  <si>
    <t>Transmettre ce document complété ou la délibération qui a été votée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</si>
</sst>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"/>
    <numFmt numFmtId="168" formatCode="0.0000"/>
    <numFmt numFmtId="169" formatCode="#,##0.00_ ;\-#,##0.00\ "/>
    <numFmt numFmtId="170" formatCode="#,##0.000_ ;\-#,##0.000\ "/>
    <numFmt numFmtId="171" formatCode="#,##0.0"/>
    <numFmt numFmtId="172" formatCode="#,##0.00\ &quot;€&quot;"/>
    <numFmt numFmtId="173" formatCode="#,##0.00&quot; hres&quot;"/>
    <numFmt numFmtId="174" formatCode="0.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i/>
      <sz val="14"/>
      <name val="Arial"/>
      <family val="2"/>
    </font>
    <font>
      <sz val="9"/>
      <name val="Calibri"/>
      <family val="2"/>
    </font>
    <font>
      <i/>
      <sz val="13"/>
      <name val="Arial"/>
      <family val="2"/>
    </font>
    <font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53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9" tint="-0.24997000396251678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>
      <alignment/>
      <protection/>
    </xf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6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right" vertical="center" indent="2"/>
      <protection/>
    </xf>
    <xf numFmtId="0" fontId="56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61" fillId="0" borderId="0" xfId="0" applyFont="1" applyAlignment="1" applyProtection="1">
      <alignment horizontal="right" vertical="center" indent="2"/>
      <protection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Continuous" vertical="center" wrapText="1" readingOrder="1"/>
      <protection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center" readingOrder="1"/>
      <protection/>
    </xf>
    <xf numFmtId="0" fontId="5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horizontal="centerContinuous" vertical="center" wrapText="1" readingOrder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6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 horizontal="right" vertical="center" indent="2"/>
      <protection/>
    </xf>
    <xf numFmtId="0" fontId="56" fillId="33" borderId="0" xfId="0" applyFont="1" applyFill="1" applyAlignment="1">
      <alignment/>
    </xf>
    <xf numFmtId="2" fontId="5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7" fillId="0" borderId="0" xfId="0" applyNumberFormat="1" applyFont="1" applyAlignment="1" applyProtection="1">
      <alignment horizontal="center" vertical="center"/>
      <protection/>
    </xf>
    <xf numFmtId="2" fontId="60" fillId="0" borderId="0" xfId="0" applyNumberFormat="1" applyFont="1" applyAlignment="1">
      <alignment horizontal="center" vertical="center"/>
    </xf>
    <xf numFmtId="2" fontId="56" fillId="33" borderId="0" xfId="0" applyNumberFormat="1" applyFont="1" applyFill="1" applyAlignment="1">
      <alignment horizontal="center" vertical="center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2" fontId="7" fillId="34" borderId="11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 applyProtection="1">
      <alignment horizontal="center" vertical="center"/>
      <protection/>
    </xf>
    <xf numFmtId="2" fontId="7" fillId="34" borderId="12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 applyProtection="1">
      <alignment horizontal="center" vertical="center"/>
      <protection/>
    </xf>
    <xf numFmtId="2" fontId="7" fillId="34" borderId="13" xfId="0" applyNumberFormat="1" applyFont="1" applyFill="1" applyBorder="1" applyAlignment="1" applyProtection="1">
      <alignment horizontal="center" vertical="center"/>
      <protection/>
    </xf>
    <xf numFmtId="2" fontId="7" fillId="33" borderId="14" xfId="0" applyNumberFormat="1" applyFont="1" applyFill="1" applyBorder="1" applyAlignment="1" applyProtection="1">
      <alignment horizontal="center" vertical="center"/>
      <protection/>
    </xf>
    <xf numFmtId="2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2" fontId="7" fillId="33" borderId="17" xfId="0" applyNumberFormat="1" applyFont="1" applyFill="1" applyBorder="1" applyAlignment="1" applyProtection="1">
      <alignment horizontal="center" vertical="center"/>
      <protection/>
    </xf>
    <xf numFmtId="2" fontId="7" fillId="33" borderId="18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9" fontId="3" fillId="0" borderId="14" xfId="0" applyNumberFormat="1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 wrapText="1"/>
      <protection/>
    </xf>
    <xf numFmtId="4" fontId="12" fillId="3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0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30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3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30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3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12" fillId="3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2" fillId="30" borderId="26" xfId="0" applyNumberFormat="1" applyFont="1" applyFill="1" applyBorder="1" applyAlignment="1" applyProtection="1">
      <alignment horizontal="center" vertical="center" wrapText="1"/>
      <protection locked="0"/>
    </xf>
    <xf numFmtId="0" fontId="62" fillId="35" borderId="25" xfId="0" applyFont="1" applyFill="1" applyBorder="1" applyAlignment="1" applyProtection="1">
      <alignment horizontal="center" vertical="center"/>
      <protection/>
    </xf>
    <xf numFmtId="0" fontId="62" fillId="35" borderId="26" xfId="0" applyFont="1" applyFill="1" applyBorder="1" applyAlignment="1" applyProtection="1">
      <alignment horizontal="center" vertical="center"/>
      <protection/>
    </xf>
    <xf numFmtId="0" fontId="62" fillId="35" borderId="1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3" fillId="35" borderId="25" xfId="0" applyFont="1" applyFill="1" applyBorder="1" applyAlignment="1" applyProtection="1">
      <alignment horizontal="center" vertical="center"/>
      <protection/>
    </xf>
    <xf numFmtId="0" fontId="63" fillId="35" borderId="26" xfId="0" applyFont="1" applyFill="1" applyBorder="1" applyAlignment="1" applyProtection="1">
      <alignment horizontal="center" vertical="center"/>
      <protection/>
    </xf>
    <xf numFmtId="0" fontId="63" fillId="35" borderId="1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/>
      <protection/>
    </xf>
    <xf numFmtId="0" fontId="61" fillId="30" borderId="28" xfId="0" applyFont="1" applyFill="1" applyBorder="1" applyAlignment="1" applyProtection="1">
      <alignment horizontal="center" vertical="center"/>
      <protection locked="0"/>
    </xf>
    <xf numFmtId="0" fontId="61" fillId="30" borderId="29" xfId="0" applyFont="1" applyFill="1" applyBorder="1" applyAlignment="1" applyProtection="1">
      <alignment horizontal="center" vertical="center"/>
      <protection locked="0"/>
    </xf>
    <xf numFmtId="0" fontId="61" fillId="30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6" fillId="30" borderId="28" xfId="0" applyFont="1" applyFill="1" applyBorder="1" applyAlignment="1" applyProtection="1">
      <alignment horizontal="center" vertical="center"/>
      <protection locked="0"/>
    </xf>
    <xf numFmtId="0" fontId="56" fillId="30" borderId="29" xfId="0" applyFont="1" applyFill="1" applyBorder="1" applyAlignment="1" applyProtection="1">
      <alignment horizontal="center" vertical="center"/>
      <protection locked="0"/>
    </xf>
    <xf numFmtId="0" fontId="56" fillId="3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3" fillId="35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 readingOrder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7"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781050</xdr:colOff>
      <xdr:row>5</xdr:row>
      <xdr:rowOff>9525</xdr:rowOff>
    </xdr:to>
    <xdr:pic>
      <xdr:nvPicPr>
        <xdr:cNvPr id="1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71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5"/>
  <sheetViews>
    <sheetView showGridLines="0" tabSelected="1" zoomScale="110" zoomScaleNormal="110" zoomScalePageLayoutView="0" workbookViewId="0" topLeftCell="A1">
      <selection activeCell="I8" sqref="I8"/>
    </sheetView>
  </sheetViews>
  <sheetFormatPr defaultColWidth="11.421875" defaultRowHeight="12.75"/>
  <cols>
    <col min="1" max="1" width="15.57421875" style="1" customWidth="1"/>
    <col min="2" max="3" width="13.7109375" style="1" customWidth="1"/>
    <col min="4" max="4" width="11.8515625" style="1" customWidth="1"/>
    <col min="5" max="5" width="13.00390625" style="1" customWidth="1"/>
    <col min="6" max="6" width="33.421875" style="1" customWidth="1"/>
    <col min="7" max="7" width="20.421875" style="1" customWidth="1"/>
    <col min="8" max="8" width="16.140625" style="1" customWidth="1"/>
    <col min="9" max="9" width="9.28125" style="1" customWidth="1"/>
    <col min="10" max="10" width="8.28125" style="30" customWidth="1"/>
    <col min="11" max="11" width="7.28125" style="30" customWidth="1"/>
    <col min="12" max="16384" width="11.421875" style="1" customWidth="1"/>
  </cols>
  <sheetData>
    <row r="1" spans="1:9" ht="24.75" customHeight="1">
      <c r="A1" s="93" t="s">
        <v>20</v>
      </c>
      <c r="B1" s="93"/>
      <c r="C1" s="93"/>
      <c r="D1" s="93"/>
      <c r="E1" s="93"/>
      <c r="F1" s="93"/>
      <c r="G1" s="93"/>
      <c r="H1" s="93"/>
      <c r="I1" s="2"/>
    </row>
    <row r="2" spans="1:250" ht="18" customHeight="1">
      <c r="A2" s="93" t="s">
        <v>28</v>
      </c>
      <c r="B2" s="93"/>
      <c r="C2" s="93"/>
      <c r="D2" s="93"/>
      <c r="E2" s="93"/>
      <c r="F2" s="93"/>
      <c r="G2" s="93"/>
      <c r="H2" s="93"/>
      <c r="I2" s="3"/>
      <c r="J2" s="32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</row>
    <row r="3" spans="1:9" ht="18" customHeight="1">
      <c r="A3" s="97" t="s">
        <v>29</v>
      </c>
      <c r="B3" s="97"/>
      <c r="C3" s="97"/>
      <c r="D3" s="97"/>
      <c r="E3" s="97"/>
      <c r="F3" s="97"/>
      <c r="G3" s="97"/>
      <c r="H3" s="97"/>
      <c r="I3" s="9"/>
    </row>
    <row r="4" spans="1:11" s="8" customFormat="1" ht="2.25" customHeight="1">
      <c r="A4" s="54"/>
      <c r="B4" s="54"/>
      <c r="C4" s="54"/>
      <c r="D4" s="54"/>
      <c r="E4" s="54"/>
      <c r="F4" s="54"/>
      <c r="G4" s="54"/>
      <c r="H4" s="54"/>
      <c r="I4" s="10"/>
      <c r="J4" s="33"/>
      <c r="K4" s="33"/>
    </row>
    <row r="5" spans="1:11" s="4" customFormat="1" ht="15" customHeight="1">
      <c r="A5" s="98" t="s">
        <v>33</v>
      </c>
      <c r="B5" s="98"/>
      <c r="C5" s="98"/>
      <c r="D5" s="98"/>
      <c r="E5" s="98"/>
      <c r="F5" s="98"/>
      <c r="G5" s="98"/>
      <c r="H5" s="98"/>
      <c r="I5" s="5"/>
      <c r="J5" s="30"/>
      <c r="K5" s="30"/>
    </row>
    <row r="6" spans="1:9" ht="12" customHeight="1">
      <c r="A6" s="7"/>
      <c r="B6" s="7"/>
      <c r="C6" s="7"/>
      <c r="D6" s="7"/>
      <c r="E6" s="7"/>
      <c r="F6" s="7"/>
      <c r="G6" s="7"/>
      <c r="H6" s="7"/>
      <c r="I6" s="7"/>
    </row>
    <row r="7" spans="1:8" ht="15.75" customHeight="1">
      <c r="A7" s="7"/>
      <c r="B7" s="6" t="s">
        <v>0</v>
      </c>
      <c r="C7" s="99"/>
      <c r="D7" s="100"/>
      <c r="E7" s="100"/>
      <c r="F7" s="100"/>
      <c r="G7" s="101"/>
      <c r="H7" s="7"/>
    </row>
    <row r="8" spans="1:8" ht="15.75" customHeight="1">
      <c r="A8" s="7"/>
      <c r="B8" s="6" t="s">
        <v>1</v>
      </c>
      <c r="C8" s="99"/>
      <c r="D8" s="100"/>
      <c r="E8" s="100"/>
      <c r="F8" s="100"/>
      <c r="G8" s="101"/>
      <c r="H8" s="7"/>
    </row>
    <row r="9" spans="1:8" ht="15.75" customHeight="1">
      <c r="A9" s="7"/>
      <c r="B9" s="11" t="s">
        <v>2</v>
      </c>
      <c r="C9" s="94"/>
      <c r="D9" s="95"/>
      <c r="E9" s="95"/>
      <c r="F9" s="95"/>
      <c r="G9" s="96"/>
      <c r="H9" s="7"/>
    </row>
    <row r="10" spans="1:11" s="29" customFormat="1" ht="15" customHeight="1">
      <c r="A10" s="27"/>
      <c r="B10" s="28"/>
      <c r="C10" s="55"/>
      <c r="D10" s="55"/>
      <c r="E10" s="55"/>
      <c r="F10" s="55"/>
      <c r="G10" s="55"/>
      <c r="H10" s="27"/>
      <c r="J10" s="34"/>
      <c r="K10" s="34"/>
    </row>
    <row r="11" spans="1:9" s="14" customFormat="1" ht="18" customHeight="1">
      <c r="A11" s="117" t="s">
        <v>31</v>
      </c>
      <c r="B11" s="117"/>
      <c r="C11" s="117"/>
      <c r="D11" s="117"/>
      <c r="E11" s="117"/>
      <c r="F11" s="117"/>
      <c r="G11" s="117"/>
      <c r="H11" s="15"/>
      <c r="I11" s="16"/>
    </row>
    <row r="12" spans="1:9" s="18" customFormat="1" ht="18" customHeight="1">
      <c r="A12" s="117" t="s">
        <v>32</v>
      </c>
      <c r="B12" s="117"/>
      <c r="C12" s="117"/>
      <c r="D12" s="117"/>
      <c r="E12" s="117"/>
      <c r="F12" s="117"/>
      <c r="G12" s="117"/>
      <c r="H12" s="13"/>
      <c r="I12" s="17"/>
    </row>
    <row r="13" spans="1:11" s="29" customFormat="1" ht="15" customHeight="1">
      <c r="A13" s="27"/>
      <c r="B13" s="28"/>
      <c r="C13" s="55"/>
      <c r="D13" s="55"/>
      <c r="E13" s="55"/>
      <c r="F13" s="55"/>
      <c r="G13" s="55"/>
      <c r="H13" s="27"/>
      <c r="J13" s="34"/>
      <c r="K13" s="34"/>
    </row>
    <row r="14" spans="1:11" ht="15" customHeight="1">
      <c r="A14" s="85" t="s">
        <v>8</v>
      </c>
      <c r="B14" s="86"/>
      <c r="C14" s="86"/>
      <c r="D14" s="86"/>
      <c r="E14" s="86"/>
      <c r="F14" s="86"/>
      <c r="G14" s="87"/>
      <c r="H14" s="7"/>
      <c r="J14" s="1"/>
      <c r="K14" s="1"/>
    </row>
    <row r="15" spans="1:8" s="14" customFormat="1" ht="15" customHeight="1">
      <c r="A15" s="88" t="s">
        <v>22</v>
      </c>
      <c r="B15" s="89"/>
      <c r="C15" s="89"/>
      <c r="D15" s="89"/>
      <c r="E15" s="89"/>
      <c r="F15" s="89"/>
      <c r="G15" s="90"/>
      <c r="H15" s="53"/>
    </row>
    <row r="16" spans="1:8" s="19" customFormat="1" ht="18" customHeight="1">
      <c r="A16" s="91" t="s">
        <v>3</v>
      </c>
      <c r="B16" s="102" t="s">
        <v>30</v>
      </c>
      <c r="C16" s="103"/>
      <c r="D16" s="104" t="s">
        <v>11</v>
      </c>
      <c r="E16" s="106" t="s">
        <v>12</v>
      </c>
      <c r="F16" s="108" t="s">
        <v>14</v>
      </c>
      <c r="G16" s="108" t="s">
        <v>13</v>
      </c>
      <c r="H16" s="64"/>
    </row>
    <row r="17" spans="1:8" s="20" customFormat="1" ht="24.75" customHeight="1">
      <c r="A17" s="92"/>
      <c r="B17" s="56" t="s">
        <v>15</v>
      </c>
      <c r="C17" s="57" t="s">
        <v>16</v>
      </c>
      <c r="D17" s="105"/>
      <c r="E17" s="107"/>
      <c r="F17" s="109"/>
      <c r="G17" s="109"/>
      <c r="H17" s="65"/>
    </row>
    <row r="18" spans="1:8" s="12" customFormat="1" ht="16.5" customHeight="1">
      <c r="A18" s="21" t="s">
        <v>4</v>
      </c>
      <c r="B18" s="35">
        <f>D18-(D18*25/100)</f>
        <v>4.425000000000001</v>
      </c>
      <c r="C18" s="22">
        <f>(D18*25/100)+D18</f>
        <v>7.375</v>
      </c>
      <c r="D18" s="36">
        <v>5.9</v>
      </c>
      <c r="E18" s="58"/>
      <c r="F18" s="58"/>
      <c r="G18" s="58"/>
      <c r="H18" s="66"/>
    </row>
    <row r="19" spans="1:8" s="12" customFormat="1" ht="16.5" customHeight="1">
      <c r="A19" s="21" t="s">
        <v>7</v>
      </c>
      <c r="B19" s="35">
        <f>D19-(D19*25/100)</f>
        <v>6.0375000000000005</v>
      </c>
      <c r="C19" s="22">
        <f>(D19*25/100)+D19</f>
        <v>10.0625</v>
      </c>
      <c r="D19" s="36">
        <v>8.05</v>
      </c>
      <c r="E19" s="58"/>
      <c r="F19" s="58"/>
      <c r="G19" s="58"/>
      <c r="H19" s="66"/>
    </row>
    <row r="20" spans="1:8" s="12" customFormat="1" ht="16.5" customHeight="1">
      <c r="A20" s="21" t="s">
        <v>5</v>
      </c>
      <c r="B20" s="35">
        <f>D20-(D20*25/100)</f>
        <v>8.19</v>
      </c>
      <c r="C20" s="22">
        <f>(D20*25/100)+D20</f>
        <v>13.65</v>
      </c>
      <c r="D20" s="36">
        <v>10.92</v>
      </c>
      <c r="E20" s="58"/>
      <c r="F20" s="58"/>
      <c r="G20" s="58"/>
      <c r="H20" s="66"/>
    </row>
    <row r="21" spans="1:8" s="12" customFormat="1" ht="16.5" customHeight="1">
      <c r="A21" s="24" t="s">
        <v>6</v>
      </c>
      <c r="B21" s="37">
        <f>D21-(D21*25/100)</f>
        <v>9.75</v>
      </c>
      <c r="C21" s="37">
        <f>(D21*25/100)+D21</f>
        <v>16.25</v>
      </c>
      <c r="D21" s="38">
        <v>13</v>
      </c>
      <c r="E21" s="59"/>
      <c r="F21" s="59"/>
      <c r="G21" s="59"/>
      <c r="H21" s="66"/>
    </row>
    <row r="22" spans="1:8" s="14" customFormat="1" ht="15" customHeight="1">
      <c r="A22" s="110" t="s">
        <v>17</v>
      </c>
      <c r="B22" s="111"/>
      <c r="C22" s="111"/>
      <c r="D22" s="111"/>
      <c r="E22" s="111"/>
      <c r="F22" s="111"/>
      <c r="G22" s="112"/>
      <c r="H22" s="67"/>
    </row>
    <row r="23" spans="1:8" s="19" customFormat="1" ht="18" customHeight="1">
      <c r="A23" s="113" t="s">
        <v>3</v>
      </c>
      <c r="B23" s="102" t="s">
        <v>30</v>
      </c>
      <c r="C23" s="103"/>
      <c r="D23" s="104" t="s">
        <v>11</v>
      </c>
      <c r="E23" s="106" t="s">
        <v>12</v>
      </c>
      <c r="F23" s="108" t="s">
        <v>14</v>
      </c>
      <c r="G23" s="108" t="s">
        <v>13</v>
      </c>
      <c r="H23" s="64"/>
    </row>
    <row r="24" spans="1:8" s="20" customFormat="1" ht="24.75" customHeight="1">
      <c r="A24" s="114"/>
      <c r="B24" s="56" t="s">
        <v>15</v>
      </c>
      <c r="C24" s="57" t="s">
        <v>16</v>
      </c>
      <c r="D24" s="105"/>
      <c r="E24" s="107"/>
      <c r="F24" s="109"/>
      <c r="G24" s="109"/>
      <c r="H24" s="65"/>
    </row>
    <row r="25" spans="1:8" s="12" customFormat="1" ht="16.5" customHeight="1">
      <c r="A25" s="45" t="s">
        <v>4</v>
      </c>
      <c r="B25" s="43">
        <f>D25-(D25*25/100)</f>
        <v>2.9625000000000004</v>
      </c>
      <c r="C25" s="22">
        <f>(D25*25/100)+D25</f>
        <v>4.9375</v>
      </c>
      <c r="D25" s="36">
        <v>3.95</v>
      </c>
      <c r="E25" s="58"/>
      <c r="F25" s="58"/>
      <c r="G25" s="58"/>
      <c r="H25" s="66"/>
    </row>
    <row r="26" spans="1:8" s="12" customFormat="1" ht="16.5" customHeight="1">
      <c r="A26" s="45" t="s">
        <v>7</v>
      </c>
      <c r="B26" s="43">
        <f>D26-(D26*25/100)</f>
        <v>4.035</v>
      </c>
      <c r="C26" s="22">
        <f>(D26*25/100)+D26</f>
        <v>6.725</v>
      </c>
      <c r="D26" s="36">
        <v>5.38</v>
      </c>
      <c r="E26" s="58"/>
      <c r="F26" s="58"/>
      <c r="G26" s="58"/>
      <c r="H26" s="66"/>
    </row>
    <row r="27" spans="1:8" s="12" customFormat="1" ht="16.5" customHeight="1">
      <c r="A27" s="45" t="s">
        <v>5</v>
      </c>
      <c r="B27" s="43">
        <f>D27-(D27*25/100)</f>
        <v>5.4825</v>
      </c>
      <c r="C27" s="22">
        <f>(D27*25/100)+D27</f>
        <v>9.1375</v>
      </c>
      <c r="D27" s="36">
        <v>7.31</v>
      </c>
      <c r="E27" s="58"/>
      <c r="F27" s="58"/>
      <c r="G27" s="58"/>
      <c r="H27" s="66"/>
    </row>
    <row r="28" spans="1:8" s="12" customFormat="1" ht="16.5" customHeight="1">
      <c r="A28" s="46" t="s">
        <v>6</v>
      </c>
      <c r="B28" s="44">
        <f>D28-(D28*25/100)</f>
        <v>6.487500000000001</v>
      </c>
      <c r="C28" s="22">
        <f>(D28*25/100)+D28</f>
        <v>10.8125</v>
      </c>
      <c r="D28" s="36">
        <v>8.65</v>
      </c>
      <c r="E28" s="58"/>
      <c r="F28" s="59"/>
      <c r="G28" s="59"/>
      <c r="H28" s="66"/>
    </row>
    <row r="29" spans="1:8" s="14" customFormat="1" ht="15" customHeight="1">
      <c r="A29" s="115" t="s">
        <v>9</v>
      </c>
      <c r="B29" s="86"/>
      <c r="C29" s="86"/>
      <c r="D29" s="86"/>
      <c r="E29" s="86"/>
      <c r="F29" s="86"/>
      <c r="G29" s="87"/>
      <c r="H29" s="67"/>
    </row>
    <row r="30" spans="1:8" s="19" customFormat="1" ht="15" customHeight="1">
      <c r="A30" s="88" t="s">
        <v>21</v>
      </c>
      <c r="B30" s="89"/>
      <c r="C30" s="89"/>
      <c r="D30" s="89"/>
      <c r="E30" s="89"/>
      <c r="F30" s="89"/>
      <c r="G30" s="90"/>
      <c r="H30" s="64"/>
    </row>
    <row r="31" spans="1:8" s="19" customFormat="1" ht="18" customHeight="1">
      <c r="A31" s="91" t="s">
        <v>3</v>
      </c>
      <c r="B31" s="102" t="s">
        <v>30</v>
      </c>
      <c r="C31" s="103"/>
      <c r="D31" s="104" t="s">
        <v>11</v>
      </c>
      <c r="E31" s="106" t="s">
        <v>12</v>
      </c>
      <c r="F31" s="108" t="s">
        <v>14</v>
      </c>
      <c r="G31" s="108" t="s">
        <v>13</v>
      </c>
      <c r="H31" s="64"/>
    </row>
    <row r="32" spans="1:8" s="20" customFormat="1" ht="24.75" customHeight="1">
      <c r="A32" s="92"/>
      <c r="B32" s="56" t="s">
        <v>15</v>
      </c>
      <c r="C32" s="57" t="s">
        <v>16</v>
      </c>
      <c r="D32" s="105"/>
      <c r="E32" s="107"/>
      <c r="F32" s="109"/>
      <c r="G32" s="109"/>
      <c r="H32" s="65"/>
    </row>
    <row r="33" spans="1:8" s="12" customFormat="1" ht="16.5" customHeight="1">
      <c r="A33" s="21" t="s">
        <v>4</v>
      </c>
      <c r="B33" s="35">
        <f>D33-(D33*25/100)</f>
        <v>22.155</v>
      </c>
      <c r="C33" s="22">
        <f>(D33*25/100)+D33</f>
        <v>36.925</v>
      </c>
      <c r="D33" s="36">
        <v>29.54</v>
      </c>
      <c r="E33" s="58"/>
      <c r="F33" s="58"/>
      <c r="G33" s="58"/>
      <c r="H33" s="66"/>
    </row>
    <row r="34" spans="1:8" s="12" customFormat="1" ht="16.5" customHeight="1">
      <c r="A34" s="21" t="s">
        <v>7</v>
      </c>
      <c r="B34" s="35">
        <f>D34-(D34*25/100)</f>
        <v>30.195</v>
      </c>
      <c r="C34" s="22">
        <f>(D34*25/100)+D34</f>
        <v>50.324999999999996</v>
      </c>
      <c r="D34" s="36">
        <v>40.26</v>
      </c>
      <c r="E34" s="58"/>
      <c r="F34" s="58"/>
      <c r="G34" s="58"/>
      <c r="H34" s="66"/>
    </row>
    <row r="35" spans="1:8" s="12" customFormat="1" ht="16.5" customHeight="1">
      <c r="A35" s="21" t="s">
        <v>5</v>
      </c>
      <c r="B35" s="35">
        <f>D35-(D35*25/100)</f>
        <v>40.8975</v>
      </c>
      <c r="C35" s="22">
        <f>(D35*25/100)+D35</f>
        <v>68.1625</v>
      </c>
      <c r="D35" s="36">
        <v>54.53</v>
      </c>
      <c r="E35" s="58"/>
      <c r="F35" s="58"/>
      <c r="G35" s="58"/>
      <c r="H35" s="66"/>
    </row>
    <row r="36" spans="1:8" s="12" customFormat="1" ht="16.5" customHeight="1">
      <c r="A36" s="24" t="s">
        <v>6</v>
      </c>
      <c r="B36" s="22">
        <f>D36-(D36*25/100)</f>
        <v>48.75</v>
      </c>
      <c r="C36" s="22">
        <f>(D36*25/100)+D36</f>
        <v>81.25</v>
      </c>
      <c r="D36" s="36">
        <v>65</v>
      </c>
      <c r="E36" s="58"/>
      <c r="F36" s="59"/>
      <c r="G36" s="59"/>
      <c r="H36" s="66"/>
    </row>
    <row r="37" spans="1:8" s="14" customFormat="1" ht="15" customHeight="1">
      <c r="A37" s="88" t="s">
        <v>17</v>
      </c>
      <c r="B37" s="89"/>
      <c r="C37" s="89"/>
      <c r="D37" s="89"/>
      <c r="E37" s="89"/>
      <c r="F37" s="89"/>
      <c r="G37" s="90"/>
      <c r="H37" s="67"/>
    </row>
    <row r="38" spans="1:8" s="19" customFormat="1" ht="18" customHeight="1">
      <c r="A38" s="91" t="s">
        <v>3</v>
      </c>
      <c r="B38" s="102" t="s">
        <v>30</v>
      </c>
      <c r="C38" s="103"/>
      <c r="D38" s="104" t="s">
        <v>11</v>
      </c>
      <c r="E38" s="106" t="s">
        <v>12</v>
      </c>
      <c r="F38" s="108" t="s">
        <v>14</v>
      </c>
      <c r="G38" s="108" t="s">
        <v>13</v>
      </c>
      <c r="H38" s="64"/>
    </row>
    <row r="39" spans="1:8" s="20" customFormat="1" ht="24.75" customHeight="1">
      <c r="A39" s="92"/>
      <c r="B39" s="56" t="s">
        <v>15</v>
      </c>
      <c r="C39" s="57" t="s">
        <v>16</v>
      </c>
      <c r="D39" s="105"/>
      <c r="E39" s="107"/>
      <c r="F39" s="109"/>
      <c r="G39" s="109"/>
      <c r="H39" s="65"/>
    </row>
    <row r="40" spans="1:8" s="12" customFormat="1" ht="16.5" customHeight="1">
      <c r="A40" s="21" t="s">
        <v>4</v>
      </c>
      <c r="B40" s="35">
        <f>D40-(D40*25/100)</f>
        <v>14.82</v>
      </c>
      <c r="C40" s="22">
        <f>(D40*25/100)+D40</f>
        <v>24.700000000000003</v>
      </c>
      <c r="D40" s="36">
        <v>19.76</v>
      </c>
      <c r="E40" s="58"/>
      <c r="F40" s="58"/>
      <c r="G40" s="58"/>
      <c r="H40" s="66"/>
    </row>
    <row r="41" spans="1:8" s="12" customFormat="1" ht="16.5" customHeight="1">
      <c r="A41" s="21" t="s">
        <v>7</v>
      </c>
      <c r="B41" s="35">
        <f>D41-(D41*25/100)</f>
        <v>20.197499999999998</v>
      </c>
      <c r="C41" s="22">
        <f>(D41*25/100)+D41</f>
        <v>33.6625</v>
      </c>
      <c r="D41" s="36">
        <v>26.93</v>
      </c>
      <c r="E41" s="58"/>
      <c r="F41" s="58"/>
      <c r="G41" s="58"/>
      <c r="H41" s="66"/>
    </row>
    <row r="42" spans="1:8" s="12" customFormat="1" ht="16.5" customHeight="1">
      <c r="A42" s="21" t="s">
        <v>5</v>
      </c>
      <c r="B42" s="35">
        <f>D42-(D42*25/100)</f>
        <v>27.3675</v>
      </c>
      <c r="C42" s="22">
        <f>(D42*25/100)+D42</f>
        <v>45.612500000000004</v>
      </c>
      <c r="D42" s="36">
        <v>36.49</v>
      </c>
      <c r="E42" s="58"/>
      <c r="F42" s="58"/>
      <c r="G42" s="58"/>
      <c r="H42" s="66"/>
    </row>
    <row r="43" spans="1:8" s="12" customFormat="1" ht="16.5" customHeight="1">
      <c r="A43" s="24" t="s">
        <v>6</v>
      </c>
      <c r="B43" s="22">
        <f>D43-(D43*25/100)</f>
        <v>32.4375</v>
      </c>
      <c r="C43" s="22">
        <f>(D43*25/100)+D43</f>
        <v>54.0625</v>
      </c>
      <c r="D43" s="36">
        <v>43.25</v>
      </c>
      <c r="E43" s="58"/>
      <c r="F43" s="59"/>
      <c r="G43" s="59"/>
      <c r="H43" s="66"/>
    </row>
    <row r="44" spans="1:8" s="12" customFormat="1" ht="15" customHeight="1">
      <c r="A44" s="85" t="s">
        <v>10</v>
      </c>
      <c r="B44" s="86"/>
      <c r="C44" s="86"/>
      <c r="D44" s="86"/>
      <c r="E44" s="86"/>
      <c r="F44" s="86"/>
      <c r="G44" s="87"/>
      <c r="H44" s="66"/>
    </row>
    <row r="45" spans="1:8" s="12" customFormat="1" ht="15" customHeight="1">
      <c r="A45" s="88" t="s">
        <v>18</v>
      </c>
      <c r="B45" s="89"/>
      <c r="C45" s="89"/>
      <c r="D45" s="89"/>
      <c r="E45" s="89"/>
      <c r="F45" s="89"/>
      <c r="G45" s="90"/>
      <c r="H45" s="66"/>
    </row>
    <row r="46" spans="1:8" s="18" customFormat="1" ht="18" customHeight="1">
      <c r="A46" s="91" t="s">
        <v>3</v>
      </c>
      <c r="B46" s="102" t="s">
        <v>30</v>
      </c>
      <c r="C46" s="103"/>
      <c r="D46" s="104" t="s">
        <v>11</v>
      </c>
      <c r="E46" s="106" t="s">
        <v>12</v>
      </c>
      <c r="F46" s="108" t="s">
        <v>14</v>
      </c>
      <c r="G46" s="108" t="s">
        <v>13</v>
      </c>
      <c r="H46" s="68"/>
    </row>
    <row r="47" spans="1:8" s="20" customFormat="1" ht="24.75" customHeight="1">
      <c r="A47" s="92"/>
      <c r="B47" s="56" t="s">
        <v>15</v>
      </c>
      <c r="C47" s="57" t="s">
        <v>16</v>
      </c>
      <c r="D47" s="105"/>
      <c r="E47" s="107"/>
      <c r="F47" s="109"/>
      <c r="G47" s="109"/>
      <c r="H47" s="65"/>
    </row>
    <row r="48" spans="1:8" s="12" customFormat="1" ht="16.5" customHeight="1">
      <c r="A48" s="21" t="s">
        <v>4</v>
      </c>
      <c r="B48" s="35">
        <f>D48-(D48*25/100)</f>
        <v>2.9325</v>
      </c>
      <c r="C48" s="22">
        <f>(D48*25/100)+D48</f>
        <v>4.8875</v>
      </c>
      <c r="D48" s="36">
        <v>3.91</v>
      </c>
      <c r="E48" s="58"/>
      <c r="F48" s="58"/>
      <c r="G48" s="58"/>
      <c r="H48" s="66"/>
    </row>
    <row r="49" spans="1:8" s="12" customFormat="1" ht="16.5" customHeight="1">
      <c r="A49" s="21" t="s">
        <v>7</v>
      </c>
      <c r="B49" s="35">
        <f>D49-(D49*25/100)</f>
        <v>3.99</v>
      </c>
      <c r="C49" s="22">
        <f>(D49*25/100)+D49</f>
        <v>6.65</v>
      </c>
      <c r="D49" s="36">
        <v>5.32</v>
      </c>
      <c r="E49" s="58"/>
      <c r="F49" s="58"/>
      <c r="G49" s="58"/>
      <c r="H49" s="66"/>
    </row>
    <row r="50" spans="1:8" s="12" customFormat="1" ht="16.5" customHeight="1">
      <c r="A50" s="21" t="s">
        <v>5</v>
      </c>
      <c r="B50" s="35">
        <f>D50-(D50*25/100)</f>
        <v>5.4075</v>
      </c>
      <c r="C50" s="22">
        <f>(D50*25/100)+D50</f>
        <v>9.0125</v>
      </c>
      <c r="D50" s="36">
        <v>7.21</v>
      </c>
      <c r="E50" s="58"/>
      <c r="F50" s="58"/>
      <c r="G50" s="58"/>
      <c r="H50" s="66"/>
    </row>
    <row r="51" spans="1:8" s="12" customFormat="1" ht="16.5" customHeight="1">
      <c r="A51" s="24" t="s">
        <v>6</v>
      </c>
      <c r="B51" s="37">
        <f>D51-(D51*25/100)</f>
        <v>7.3500000000000005</v>
      </c>
      <c r="C51" s="37">
        <f>(D51*25/100)+D51</f>
        <v>12.25</v>
      </c>
      <c r="D51" s="38">
        <v>9.8</v>
      </c>
      <c r="E51" s="59"/>
      <c r="F51" s="59"/>
      <c r="G51" s="59"/>
      <c r="H51" s="66"/>
    </row>
    <row r="52" spans="1:8" s="14" customFormat="1" ht="15" customHeight="1">
      <c r="A52" s="110" t="s">
        <v>19</v>
      </c>
      <c r="B52" s="111"/>
      <c r="C52" s="111"/>
      <c r="D52" s="111"/>
      <c r="E52" s="111"/>
      <c r="F52" s="111"/>
      <c r="G52" s="112"/>
      <c r="H52" s="67"/>
    </row>
    <row r="53" spans="1:8" s="14" customFormat="1" ht="18" customHeight="1">
      <c r="A53" s="113" t="s">
        <v>3</v>
      </c>
      <c r="B53" s="102" t="s">
        <v>30</v>
      </c>
      <c r="C53" s="103"/>
      <c r="D53" s="104" t="s">
        <v>11</v>
      </c>
      <c r="E53" s="106" t="s">
        <v>12</v>
      </c>
      <c r="F53" s="108" t="s">
        <v>14</v>
      </c>
      <c r="G53" s="108" t="s">
        <v>13</v>
      </c>
      <c r="H53" s="67"/>
    </row>
    <row r="54" spans="1:8" s="25" customFormat="1" ht="24.75" customHeight="1">
      <c r="A54" s="116"/>
      <c r="B54" s="56" t="s">
        <v>15</v>
      </c>
      <c r="C54" s="57" t="s">
        <v>16</v>
      </c>
      <c r="D54" s="105"/>
      <c r="E54" s="107"/>
      <c r="F54" s="109"/>
      <c r="G54" s="109"/>
      <c r="H54" s="69"/>
    </row>
    <row r="55" spans="1:8" s="20" customFormat="1" ht="16.5" customHeight="1">
      <c r="A55" s="50" t="s">
        <v>4</v>
      </c>
      <c r="B55" s="43">
        <f>D55-(D55*25/100)</f>
        <v>1.4849999999999999</v>
      </c>
      <c r="C55" s="22">
        <f>(D55*25/100)+D55</f>
        <v>2.475</v>
      </c>
      <c r="D55" s="36">
        <v>1.98</v>
      </c>
      <c r="E55" s="58"/>
      <c r="F55" s="58"/>
      <c r="G55" s="58"/>
      <c r="H55" s="65"/>
    </row>
    <row r="56" spans="1:8" s="12" customFormat="1" ht="16.5" customHeight="1">
      <c r="A56" s="51" t="s">
        <v>7</v>
      </c>
      <c r="B56" s="47">
        <f>D56-(D56*25/100)</f>
        <v>1.92</v>
      </c>
      <c r="C56" s="37">
        <f>(D56*25/100)+D56</f>
        <v>3.2</v>
      </c>
      <c r="D56" s="38">
        <v>2.56</v>
      </c>
      <c r="E56" s="59"/>
      <c r="F56" s="59"/>
      <c r="G56" s="59"/>
      <c r="H56" s="66"/>
    </row>
    <row r="57" spans="1:8" s="12" customFormat="1" ht="16.5" customHeight="1">
      <c r="A57" s="52" t="s">
        <v>5</v>
      </c>
      <c r="B57" s="48">
        <f>D57-(D57*25/100)</f>
        <v>2.5875000000000004</v>
      </c>
      <c r="C57" s="39">
        <f>(D57*25/100)+D57</f>
        <v>4.3125</v>
      </c>
      <c r="D57" s="40">
        <v>3.45</v>
      </c>
      <c r="E57" s="60"/>
      <c r="F57" s="60"/>
      <c r="G57" s="61"/>
      <c r="H57" s="66"/>
    </row>
    <row r="58" spans="1:8" s="12" customFormat="1" ht="16.5" customHeight="1">
      <c r="A58" s="46" t="s">
        <v>6</v>
      </c>
      <c r="B58" s="49">
        <f>D58-(D58*25/100)</f>
        <v>3.4875000000000003</v>
      </c>
      <c r="C58" s="41">
        <f>(D58*25/100)+D58</f>
        <v>5.8125</v>
      </c>
      <c r="D58" s="42">
        <v>4.65</v>
      </c>
      <c r="E58" s="62"/>
      <c r="F58" s="62"/>
      <c r="G58" s="63"/>
      <c r="H58" s="66"/>
    </row>
    <row r="59" spans="1:8" s="12" customFormat="1" ht="19.5" customHeight="1">
      <c r="A59" s="76" t="s">
        <v>27</v>
      </c>
      <c r="B59" s="77"/>
      <c r="C59" s="77"/>
      <c r="D59" s="77"/>
      <c r="E59" s="77"/>
      <c r="F59" s="77"/>
      <c r="G59" s="78"/>
      <c r="H59" s="66"/>
    </row>
    <row r="60" spans="1:8" s="12" customFormat="1" ht="30" customHeight="1">
      <c r="A60" s="79" t="s">
        <v>26</v>
      </c>
      <c r="B60" s="80"/>
      <c r="C60" s="80"/>
      <c r="D60" s="80"/>
      <c r="E60" s="80"/>
      <c r="F60" s="80"/>
      <c r="G60" s="81"/>
      <c r="H60" s="66"/>
    </row>
    <row r="61" spans="1:8" s="18" customFormat="1" ht="30" customHeight="1">
      <c r="A61" s="72" t="s">
        <v>23</v>
      </c>
      <c r="B61" s="82"/>
      <c r="C61" s="72" t="s">
        <v>25</v>
      </c>
      <c r="D61" s="73"/>
      <c r="E61" s="74"/>
      <c r="F61" s="83" t="s">
        <v>24</v>
      </c>
      <c r="G61" s="84"/>
      <c r="H61" s="68"/>
    </row>
    <row r="62" spans="1:8" s="12" customFormat="1" ht="16.5" customHeight="1">
      <c r="A62" s="70"/>
      <c r="B62" s="71"/>
      <c r="C62" s="70"/>
      <c r="D62" s="75"/>
      <c r="E62" s="71"/>
      <c r="F62" s="70"/>
      <c r="G62" s="71"/>
      <c r="H62" s="66"/>
    </row>
    <row r="63" spans="1:8" s="12" customFormat="1" ht="16.5" customHeight="1">
      <c r="A63" s="70"/>
      <c r="B63" s="71"/>
      <c r="C63" s="70"/>
      <c r="D63" s="75"/>
      <c r="E63" s="71"/>
      <c r="F63" s="70"/>
      <c r="G63" s="71"/>
      <c r="H63" s="66"/>
    </row>
    <row r="64" spans="1:8" s="12" customFormat="1" ht="16.5" customHeight="1">
      <c r="A64" s="70"/>
      <c r="B64" s="71"/>
      <c r="C64" s="70"/>
      <c r="D64" s="75"/>
      <c r="E64" s="71"/>
      <c r="F64" s="70"/>
      <c r="G64" s="71"/>
      <c r="H64" s="66"/>
    </row>
    <row r="65" spans="1:5" s="12" customFormat="1" ht="18" customHeight="1">
      <c r="A65" s="1"/>
      <c r="B65" s="1"/>
      <c r="C65" s="1"/>
      <c r="D65" s="1"/>
      <c r="E65" s="1"/>
    </row>
    <row r="66" spans="1:6" s="25" customFormat="1" ht="16.5" customHeight="1">
      <c r="A66" s="1"/>
      <c r="B66" s="1"/>
      <c r="C66" s="1"/>
      <c r="D66" s="1"/>
      <c r="E66" s="1"/>
      <c r="F66" s="26"/>
    </row>
    <row r="67" spans="1:5" s="20" customFormat="1" ht="21.75" customHeight="1">
      <c r="A67" s="1"/>
      <c r="B67" s="1"/>
      <c r="C67" s="1"/>
      <c r="D67" s="1"/>
      <c r="E67" s="1"/>
    </row>
    <row r="68" spans="1:5" s="12" customFormat="1" ht="18" customHeight="1">
      <c r="A68" s="1"/>
      <c r="B68" s="1"/>
      <c r="C68" s="1"/>
      <c r="D68" s="1"/>
      <c r="E68" s="1"/>
    </row>
    <row r="69" spans="1:5" s="12" customFormat="1" ht="18" customHeight="1">
      <c r="A69" s="1"/>
      <c r="B69" s="1"/>
      <c r="C69" s="1"/>
      <c r="D69" s="1"/>
      <c r="E69" s="1"/>
    </row>
    <row r="70" spans="1:5" s="12" customFormat="1" ht="18" customHeight="1">
      <c r="A70" s="1"/>
      <c r="B70" s="1"/>
      <c r="C70" s="1"/>
      <c r="D70" s="1"/>
      <c r="E70" s="1"/>
    </row>
    <row r="71" spans="1:5" s="12" customFormat="1" ht="18" customHeight="1">
      <c r="A71" s="1"/>
      <c r="B71" s="1"/>
      <c r="C71" s="1"/>
      <c r="D71" s="1"/>
      <c r="E71" s="1"/>
    </row>
    <row r="72" spans="1:5" s="14" customFormat="1" ht="6" customHeight="1">
      <c r="A72" s="1"/>
      <c r="B72" s="1"/>
      <c r="C72" s="1"/>
      <c r="D72" s="1"/>
      <c r="E72" s="1"/>
    </row>
    <row r="73" spans="1:5" s="14" customFormat="1" ht="16.5" customHeight="1">
      <c r="A73" s="1"/>
      <c r="B73" s="1"/>
      <c r="C73" s="1"/>
      <c r="D73" s="1"/>
      <c r="E73" s="1"/>
    </row>
    <row r="74" spans="1:5" s="18" customFormat="1" ht="16.5" customHeight="1">
      <c r="A74" s="1"/>
      <c r="B74" s="1"/>
      <c r="C74" s="1"/>
      <c r="D74" s="1"/>
      <c r="E74" s="1"/>
    </row>
    <row r="75" spans="1:5" s="14" customFormat="1" ht="16.5" customHeight="1">
      <c r="A75" s="1"/>
      <c r="B75" s="1"/>
      <c r="C75" s="1"/>
      <c r="D75" s="1"/>
      <c r="E75" s="1"/>
    </row>
    <row r="76" spans="1:5" s="12" customFormat="1" ht="18" customHeight="1">
      <c r="A76" s="1"/>
      <c r="B76" s="1"/>
      <c r="C76" s="1"/>
      <c r="D76" s="1"/>
      <c r="E76" s="1"/>
    </row>
    <row r="77" spans="1:5" s="12" customFormat="1" ht="18" customHeight="1">
      <c r="A77" s="1"/>
      <c r="B77" s="1"/>
      <c r="C77" s="1"/>
      <c r="D77" s="1"/>
      <c r="E77" s="1"/>
    </row>
    <row r="78" spans="1:5" s="12" customFormat="1" ht="18" customHeight="1">
      <c r="A78" s="1"/>
      <c r="B78" s="1"/>
      <c r="C78" s="1"/>
      <c r="D78" s="1"/>
      <c r="E78" s="1"/>
    </row>
    <row r="79" spans="1:5" s="12" customFormat="1" ht="18" customHeight="1">
      <c r="A79" s="1"/>
      <c r="B79" s="1"/>
      <c r="C79" s="1"/>
      <c r="D79" s="1"/>
      <c r="E79" s="1"/>
    </row>
    <row r="80" spans="1:5" s="25" customFormat="1" ht="16.5" customHeight="1">
      <c r="A80" s="1"/>
      <c r="B80" s="1"/>
      <c r="C80" s="1"/>
      <c r="D80" s="1"/>
      <c r="E80" s="1"/>
    </row>
    <row r="81" spans="1:5" s="14" customFormat="1" ht="17.25" customHeight="1">
      <c r="A81" s="1"/>
      <c r="B81" s="1"/>
      <c r="C81" s="1"/>
      <c r="D81" s="1"/>
      <c r="E81" s="1"/>
    </row>
    <row r="82" spans="1:5" s="12" customFormat="1" ht="18" customHeight="1">
      <c r="A82" s="1"/>
      <c r="B82" s="1"/>
      <c r="C82" s="1"/>
      <c r="D82" s="1"/>
      <c r="E82" s="1"/>
    </row>
    <row r="83" spans="1:5" s="12" customFormat="1" ht="18" customHeight="1">
      <c r="A83" s="1"/>
      <c r="B83" s="1"/>
      <c r="C83" s="1"/>
      <c r="D83" s="1"/>
      <c r="E83" s="1"/>
    </row>
    <row r="84" spans="1:5" s="12" customFormat="1" ht="18" customHeight="1">
      <c r="A84" s="1"/>
      <c r="B84" s="1"/>
      <c r="C84" s="1"/>
      <c r="D84" s="1"/>
      <c r="E84" s="1"/>
    </row>
    <row r="85" spans="1:11" s="12" customFormat="1" ht="18" customHeight="1">
      <c r="A85" s="1"/>
      <c r="B85" s="1"/>
      <c r="C85" s="1"/>
      <c r="D85" s="1"/>
      <c r="E85" s="1"/>
      <c r="F85" s="23"/>
      <c r="G85" s="23"/>
      <c r="J85" s="31"/>
      <c r="K85" s="31"/>
    </row>
  </sheetData>
  <sheetProtection password="C320" sheet="1"/>
  <mergeCells count="98">
    <mergeCell ref="A64:B64"/>
    <mergeCell ref="C64:E64"/>
    <mergeCell ref="F64:G64"/>
    <mergeCell ref="A52:G52"/>
    <mergeCell ref="A53:A54"/>
    <mergeCell ref="B53:C53"/>
    <mergeCell ref="D53:D54"/>
    <mergeCell ref="E53:E54"/>
    <mergeCell ref="F53:F54"/>
    <mergeCell ref="G53:G54"/>
    <mergeCell ref="A44:G44"/>
    <mergeCell ref="A45:G45"/>
    <mergeCell ref="A46:A47"/>
    <mergeCell ref="B46:C46"/>
    <mergeCell ref="D46:D47"/>
    <mergeCell ref="E46:E47"/>
    <mergeCell ref="F46:F47"/>
    <mergeCell ref="G46:G47"/>
    <mergeCell ref="A37:G37"/>
    <mergeCell ref="A38:A39"/>
    <mergeCell ref="B38:C38"/>
    <mergeCell ref="D38:D39"/>
    <mergeCell ref="E38:E39"/>
    <mergeCell ref="F38:F39"/>
    <mergeCell ref="G38:G39"/>
    <mergeCell ref="A29:G29"/>
    <mergeCell ref="A30:G30"/>
    <mergeCell ref="A31:A32"/>
    <mergeCell ref="B31:C31"/>
    <mergeCell ref="D31:D32"/>
    <mergeCell ref="E31:E32"/>
    <mergeCell ref="F31:F32"/>
    <mergeCell ref="G31:G32"/>
    <mergeCell ref="A23:A24"/>
    <mergeCell ref="B23:C23"/>
    <mergeCell ref="D23:D24"/>
    <mergeCell ref="E23:E24"/>
    <mergeCell ref="F23:F24"/>
    <mergeCell ref="G23:G24"/>
    <mergeCell ref="B16:C16"/>
    <mergeCell ref="D16:D17"/>
    <mergeCell ref="E16:E17"/>
    <mergeCell ref="F16:F17"/>
    <mergeCell ref="G16:G17"/>
    <mergeCell ref="A22:G22"/>
    <mergeCell ref="IA2:IH2"/>
    <mergeCell ref="II2:IP2"/>
    <mergeCell ref="A3:H3"/>
    <mergeCell ref="A5:H5"/>
    <mergeCell ref="C7:G7"/>
    <mergeCell ref="C8:G8"/>
    <mergeCell ref="HK2:HR2"/>
    <mergeCell ref="HS2:HZ2"/>
    <mergeCell ref="GE2:GL2"/>
    <mergeCell ref="GM2:GT2"/>
    <mergeCell ref="FO2:FV2"/>
    <mergeCell ref="FW2:GD2"/>
    <mergeCell ref="BW2:CD2"/>
    <mergeCell ref="CE2:CL2"/>
    <mergeCell ref="CM2:CT2"/>
    <mergeCell ref="CU2:DB2"/>
    <mergeCell ref="DC2:DJ2"/>
    <mergeCell ref="BG2:BN2"/>
    <mergeCell ref="BO2:BV2"/>
    <mergeCell ref="GU2:HB2"/>
    <mergeCell ref="HC2:HJ2"/>
    <mergeCell ref="DS2:DZ2"/>
    <mergeCell ref="EA2:EH2"/>
    <mergeCell ref="EI2:EP2"/>
    <mergeCell ref="EQ2:EX2"/>
    <mergeCell ref="EY2:FF2"/>
    <mergeCell ref="FG2:FN2"/>
    <mergeCell ref="A1:H1"/>
    <mergeCell ref="A2:H2"/>
    <mergeCell ref="K2:R2"/>
    <mergeCell ref="S2:Z2"/>
    <mergeCell ref="C9:G9"/>
    <mergeCell ref="DK2:DR2"/>
    <mergeCell ref="AA2:AH2"/>
    <mergeCell ref="AI2:AP2"/>
    <mergeCell ref="AQ2:AX2"/>
    <mergeCell ref="AY2:BF2"/>
    <mergeCell ref="A59:G59"/>
    <mergeCell ref="A60:G60"/>
    <mergeCell ref="A61:B61"/>
    <mergeCell ref="F61:G61"/>
    <mergeCell ref="A12:G12"/>
    <mergeCell ref="A11:G11"/>
    <mergeCell ref="A14:G14"/>
    <mergeCell ref="A15:G15"/>
    <mergeCell ref="A16:A17"/>
    <mergeCell ref="F62:G62"/>
    <mergeCell ref="F63:G63"/>
    <mergeCell ref="A62:B62"/>
    <mergeCell ref="A63:B63"/>
    <mergeCell ref="C61:E61"/>
    <mergeCell ref="C62:E62"/>
    <mergeCell ref="C63:E63"/>
  </mergeCells>
  <conditionalFormatting sqref="E18:E20">
    <cfRule type="cellIs" priority="61" dxfId="0" operator="greaterThan" stopIfTrue="1">
      <formula>7.1</formula>
    </cfRule>
    <cfRule type="cellIs" priority="62" dxfId="1" operator="greaterThan" stopIfTrue="1">
      <formula>7.1</formula>
    </cfRule>
    <cfRule type="cellIs" priority="63" dxfId="0" operator="greaterThan" stopIfTrue="1">
      <formula>7.1</formula>
    </cfRule>
  </conditionalFormatting>
  <conditionalFormatting sqref="E33:E35">
    <cfRule type="cellIs" priority="58" dxfId="0" operator="greaterThan" stopIfTrue="1">
      <formula>7.1</formula>
    </cfRule>
    <cfRule type="cellIs" priority="59" dxfId="1" operator="greaterThan" stopIfTrue="1">
      <formula>7.1</formula>
    </cfRule>
    <cfRule type="cellIs" priority="60" dxfId="0" operator="greaterThan" stopIfTrue="1">
      <formula>7.1</formula>
    </cfRule>
  </conditionalFormatting>
  <conditionalFormatting sqref="E25:E27">
    <cfRule type="cellIs" priority="55" dxfId="0" operator="greaterThan" stopIfTrue="1">
      <formula>7.1</formula>
    </cfRule>
    <cfRule type="cellIs" priority="56" dxfId="1" operator="greaterThan" stopIfTrue="1">
      <formula>7.1</formula>
    </cfRule>
    <cfRule type="cellIs" priority="57" dxfId="0" operator="greaterThan" stopIfTrue="1">
      <formula>7.1</formula>
    </cfRule>
  </conditionalFormatting>
  <conditionalFormatting sqref="E40:E42">
    <cfRule type="cellIs" priority="52" dxfId="0" operator="greaterThan" stopIfTrue="1">
      <formula>7.1</formula>
    </cfRule>
    <cfRule type="cellIs" priority="53" dxfId="1" operator="greaterThan" stopIfTrue="1">
      <formula>7.1</formula>
    </cfRule>
    <cfRule type="cellIs" priority="54" dxfId="0" operator="greaterThan" stopIfTrue="1">
      <formula>7.1</formula>
    </cfRule>
  </conditionalFormatting>
  <conditionalFormatting sqref="E55:E57">
    <cfRule type="cellIs" priority="46" dxfId="0" operator="greaterThan" stopIfTrue="1">
      <formula>7.1</formula>
    </cfRule>
    <cfRule type="cellIs" priority="47" dxfId="1" operator="greaterThan" stopIfTrue="1">
      <formula>7.1</formula>
    </cfRule>
    <cfRule type="cellIs" priority="48" dxfId="0" operator="greaterThan" stopIfTrue="1">
      <formula>7.1</formula>
    </cfRule>
  </conditionalFormatting>
  <conditionalFormatting sqref="E48:E50">
    <cfRule type="cellIs" priority="49" dxfId="0" operator="greaterThan" stopIfTrue="1">
      <formula>7.1</formula>
    </cfRule>
    <cfRule type="cellIs" priority="50" dxfId="1" operator="greaterThan" stopIfTrue="1">
      <formula>7.1</formula>
    </cfRule>
    <cfRule type="cellIs" priority="51" dxfId="0" operator="greaterThan" stopIfTrue="1">
      <formula>7.1</formula>
    </cfRule>
  </conditionalFormatting>
  <conditionalFormatting sqref="F18:F20">
    <cfRule type="cellIs" priority="43" dxfId="0" operator="greaterThan" stopIfTrue="1">
      <formula>7.1</formula>
    </cfRule>
    <cfRule type="cellIs" priority="44" dxfId="1" operator="greaterThan" stopIfTrue="1">
      <formula>7.1</formula>
    </cfRule>
    <cfRule type="cellIs" priority="45" dxfId="0" operator="greaterThan" stopIfTrue="1">
      <formula>7.1</formula>
    </cfRule>
  </conditionalFormatting>
  <conditionalFormatting sqref="G18:G20">
    <cfRule type="cellIs" priority="40" dxfId="0" operator="greaterThan" stopIfTrue="1">
      <formula>7.1</formula>
    </cfRule>
    <cfRule type="cellIs" priority="41" dxfId="1" operator="greaterThan" stopIfTrue="1">
      <formula>7.1</formula>
    </cfRule>
    <cfRule type="cellIs" priority="42" dxfId="0" operator="greaterThan" stopIfTrue="1">
      <formula>7.1</formula>
    </cfRule>
  </conditionalFormatting>
  <conditionalFormatting sqref="F25:F27">
    <cfRule type="cellIs" priority="37" dxfId="0" operator="greaterThan" stopIfTrue="1">
      <formula>7.1</formula>
    </cfRule>
    <cfRule type="cellIs" priority="38" dxfId="1" operator="greaterThan" stopIfTrue="1">
      <formula>7.1</formula>
    </cfRule>
    <cfRule type="cellIs" priority="39" dxfId="0" operator="greaterThan" stopIfTrue="1">
      <formula>7.1</formula>
    </cfRule>
  </conditionalFormatting>
  <conditionalFormatting sqref="G25:G27">
    <cfRule type="cellIs" priority="34" dxfId="0" operator="greaterThan" stopIfTrue="1">
      <formula>7.1</formula>
    </cfRule>
    <cfRule type="cellIs" priority="35" dxfId="1" operator="greaterThan" stopIfTrue="1">
      <formula>7.1</formula>
    </cfRule>
    <cfRule type="cellIs" priority="36" dxfId="0" operator="greaterThan" stopIfTrue="1">
      <formula>7.1</formula>
    </cfRule>
  </conditionalFormatting>
  <conditionalFormatting sqref="F33:F35">
    <cfRule type="cellIs" priority="31" dxfId="0" operator="greaterThan" stopIfTrue="1">
      <formula>7.1</formula>
    </cfRule>
    <cfRule type="cellIs" priority="32" dxfId="1" operator="greaterThan" stopIfTrue="1">
      <formula>7.1</formula>
    </cfRule>
    <cfRule type="cellIs" priority="33" dxfId="0" operator="greaterThan" stopIfTrue="1">
      <formula>7.1</formula>
    </cfRule>
  </conditionalFormatting>
  <conditionalFormatting sqref="G33:G35">
    <cfRule type="cellIs" priority="28" dxfId="0" operator="greaterThan" stopIfTrue="1">
      <formula>7.1</formula>
    </cfRule>
    <cfRule type="cellIs" priority="29" dxfId="1" operator="greaterThan" stopIfTrue="1">
      <formula>7.1</formula>
    </cfRule>
    <cfRule type="cellIs" priority="30" dxfId="0" operator="greaterThan" stopIfTrue="1">
      <formula>7.1</formula>
    </cfRule>
  </conditionalFormatting>
  <conditionalFormatting sqref="F40:F42">
    <cfRule type="cellIs" priority="25" dxfId="0" operator="greaterThan" stopIfTrue="1">
      <formula>7.1</formula>
    </cfRule>
    <cfRule type="cellIs" priority="26" dxfId="1" operator="greaterThan" stopIfTrue="1">
      <formula>7.1</formula>
    </cfRule>
    <cfRule type="cellIs" priority="27" dxfId="0" operator="greaterThan" stopIfTrue="1">
      <formula>7.1</formula>
    </cfRule>
  </conditionalFormatting>
  <conditionalFormatting sqref="G40:G42">
    <cfRule type="cellIs" priority="22" dxfId="0" operator="greaterThan" stopIfTrue="1">
      <formula>7.1</formula>
    </cfRule>
    <cfRule type="cellIs" priority="23" dxfId="1" operator="greaterThan" stopIfTrue="1">
      <formula>7.1</formula>
    </cfRule>
    <cfRule type="cellIs" priority="24" dxfId="0" operator="greaterThan" stopIfTrue="1">
      <formula>7.1</formula>
    </cfRule>
  </conditionalFormatting>
  <conditionalFormatting sqref="F48:F50">
    <cfRule type="cellIs" priority="19" dxfId="0" operator="greaterThan" stopIfTrue="1">
      <formula>7.1</formula>
    </cfRule>
    <cfRule type="cellIs" priority="20" dxfId="1" operator="greaterThan" stopIfTrue="1">
      <formula>7.1</formula>
    </cfRule>
    <cfRule type="cellIs" priority="21" dxfId="0" operator="greaterThan" stopIfTrue="1">
      <formula>7.1</formula>
    </cfRule>
  </conditionalFormatting>
  <conditionalFormatting sqref="G48:G50">
    <cfRule type="cellIs" priority="16" dxfId="0" operator="greaterThan" stopIfTrue="1">
      <formula>7.1</formula>
    </cfRule>
    <cfRule type="cellIs" priority="17" dxfId="1" operator="greaterThan" stopIfTrue="1">
      <formula>7.1</formula>
    </cfRule>
    <cfRule type="cellIs" priority="18" dxfId="0" operator="greaterThan" stopIfTrue="1">
      <formula>7.1</formula>
    </cfRule>
  </conditionalFormatting>
  <conditionalFormatting sqref="F55:F57">
    <cfRule type="cellIs" priority="13" dxfId="0" operator="greaterThan" stopIfTrue="1">
      <formula>7.1</formula>
    </cfRule>
    <cfRule type="cellIs" priority="14" dxfId="1" operator="greaterThan" stopIfTrue="1">
      <formula>7.1</formula>
    </cfRule>
    <cfRule type="cellIs" priority="15" dxfId="0" operator="greaterThan" stopIfTrue="1">
      <formula>7.1</formula>
    </cfRule>
  </conditionalFormatting>
  <conditionalFormatting sqref="G55:G57">
    <cfRule type="cellIs" priority="10" dxfId="0" operator="greaterThan" stopIfTrue="1">
      <formula>7.1</formula>
    </cfRule>
    <cfRule type="cellIs" priority="11" dxfId="1" operator="greaterThan" stopIfTrue="1">
      <formula>7.1</formula>
    </cfRule>
    <cfRule type="cellIs" priority="12" dxfId="0" operator="greaterThan" stopIfTrue="1">
      <formula>7.1</formula>
    </cfRule>
  </conditionalFormatting>
  <conditionalFormatting sqref="F62:F64">
    <cfRule type="cellIs" priority="4" dxfId="0" operator="greaterThan" stopIfTrue="1">
      <formula>7.1</formula>
    </cfRule>
    <cfRule type="cellIs" priority="5" dxfId="1" operator="greaterThan" stopIfTrue="1">
      <formula>7.1</formula>
    </cfRule>
    <cfRule type="cellIs" priority="6" dxfId="0" operator="greaterThan" stopIfTrue="1">
      <formula>7.1</formula>
    </cfRule>
  </conditionalFormatting>
  <printOptions/>
  <pageMargins left="0.5118110236220472" right="0.31496062992125984" top="0.2362204724409449" bottom="0.35433070866141736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BLANCHET 361</dc:creator>
  <cp:keywords/>
  <dc:description/>
  <cp:lastModifiedBy>Claudine BLANCHET 361</cp:lastModifiedBy>
  <cp:lastPrinted>2024-01-25T07:41:41Z</cp:lastPrinted>
  <dcterms:created xsi:type="dcterms:W3CDTF">2012-12-24T08:50:15Z</dcterms:created>
  <dcterms:modified xsi:type="dcterms:W3CDTF">2024-01-25T07:50:06Z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Caf de l'Indre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